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100" windowHeight="12360"/>
  </bookViews>
  <sheets>
    <sheet name="sheet1" sheetId="1" r:id="rId1"/>
    <sheet name="Sheet2" sheetId="2" r:id="rId2"/>
  </sheets>
  <externalReferences>
    <externalReference r:id="rId3"/>
  </externalReferences>
  <calcPr calcId="144525"/>
</workbook>
</file>

<file path=xl/sharedStrings.xml><?xml version="1.0" encoding="utf-8"?>
<sst xmlns="http://schemas.openxmlformats.org/spreadsheetml/2006/main" count="162" uniqueCount="73">
  <si>
    <t>2024年资阳区一般公共预算(基本)支出预算经济分类表</t>
  </si>
  <si>
    <t>单位：万元</t>
  </si>
  <si>
    <t>科目编码</t>
  </si>
  <si>
    <t>科目名称</t>
  </si>
  <si>
    <t>预算数</t>
  </si>
  <si>
    <t>调整预算数</t>
  </si>
  <si>
    <t>一般公共预算支出</t>
  </si>
  <si>
    <t>一般公共预算基本支出</t>
  </si>
  <si>
    <t>机关工资福利支出</t>
  </si>
  <si>
    <t xml:space="preserve">  工资奖金津补贴</t>
  </si>
  <si>
    <t xml:space="preserve">  社会保障缴费</t>
  </si>
  <si>
    <t xml:space="preserve">  住房公积金</t>
  </si>
  <si>
    <t xml:space="preserve">  其他工资福利支出</t>
  </si>
  <si>
    <t>机关商品和服务支出</t>
  </si>
  <si>
    <t xml:space="preserve">  办公经费</t>
  </si>
  <si>
    <t xml:space="preserve">  会议费</t>
  </si>
  <si>
    <t xml:space="preserve">  培训费</t>
  </si>
  <si>
    <t xml:space="preserve">  专用材料购置费</t>
  </si>
  <si>
    <t xml:space="preserve">  委托业务费</t>
  </si>
  <si>
    <t xml:space="preserve">  公务接待费</t>
  </si>
  <si>
    <t xml:space="preserve">  因公出国(境)费用</t>
  </si>
  <si>
    <t xml:space="preserve">  公务用车运行维护费</t>
  </si>
  <si>
    <t xml:space="preserve">  维修(护)费</t>
  </si>
  <si>
    <t xml:space="preserve">  其他商品和服务支出</t>
  </si>
  <si>
    <t>机关资本性支出</t>
  </si>
  <si>
    <t xml:space="preserve">  房屋建筑物购建</t>
  </si>
  <si>
    <t xml:space="preserve">  基础设施建设</t>
  </si>
  <si>
    <t xml:space="preserve">  公务用车购置</t>
  </si>
  <si>
    <t xml:space="preserve">  土地征迁补偿和安置支出</t>
  </si>
  <si>
    <t xml:space="preserve">  设备购置</t>
  </si>
  <si>
    <t xml:space="preserve">  大型修缮</t>
  </si>
  <si>
    <t xml:space="preserve">  其他资本性支出</t>
  </si>
  <si>
    <t>机关资本性支出(基本建设)</t>
  </si>
  <si>
    <t>对事业单位经常性补助</t>
  </si>
  <si>
    <t xml:space="preserve">  工资福利支出</t>
  </si>
  <si>
    <t xml:space="preserve">  商品和服务支出</t>
  </si>
  <si>
    <t xml:space="preserve">  其他对事业单位补助</t>
  </si>
  <si>
    <t>对事业单位资本性补助</t>
  </si>
  <si>
    <t xml:space="preserve">  资本性支出</t>
  </si>
  <si>
    <t xml:space="preserve">  资本性支出(基本建设)</t>
  </si>
  <si>
    <t>对企业补助</t>
  </si>
  <si>
    <t xml:space="preserve">  费用补贴</t>
  </si>
  <si>
    <t xml:space="preserve">  利息补贴</t>
  </si>
  <si>
    <t xml:space="preserve">  其他对企业补助</t>
  </si>
  <si>
    <t>对企业资本性支出</t>
  </si>
  <si>
    <t xml:space="preserve">  资本金注入</t>
  </si>
  <si>
    <t xml:space="preserve">  资本金注入(基本建设)</t>
  </si>
  <si>
    <t xml:space="preserve">  政府投资基金股权投资</t>
  </si>
  <si>
    <t xml:space="preserve">  其他对企业资本性支出</t>
  </si>
  <si>
    <t>对个人和家庭的补助</t>
  </si>
  <si>
    <t xml:space="preserve">  社会福利和救助</t>
  </si>
  <si>
    <t xml:space="preserve">  助学金</t>
  </si>
  <si>
    <t xml:space="preserve">  个人农业生产补贴</t>
  </si>
  <si>
    <t xml:space="preserve">  离退休费</t>
  </si>
  <si>
    <t xml:space="preserve">  其他对个人和家庭的补助</t>
  </si>
  <si>
    <t>对社会保障基金补助</t>
  </si>
  <si>
    <t xml:space="preserve">  对社会保险基金补助</t>
  </si>
  <si>
    <t xml:space="preserve">  补充全国社会保障基金</t>
  </si>
  <si>
    <t xml:space="preserve">  对机关事业单位职业年金的补助</t>
  </si>
  <si>
    <t>债务利息及费用支出</t>
  </si>
  <si>
    <t xml:space="preserve">  国内债务付息</t>
  </si>
  <si>
    <t xml:space="preserve">  国外债务付息</t>
  </si>
  <si>
    <t xml:space="preserve">  国内债务发行费用</t>
  </si>
  <si>
    <t xml:space="preserve">  国外债务发行费用</t>
  </si>
  <si>
    <t>预备费及预留</t>
  </si>
  <si>
    <t xml:space="preserve">  预备费</t>
  </si>
  <si>
    <t xml:space="preserve">  预留</t>
  </si>
  <si>
    <t>其他支出</t>
  </si>
  <si>
    <t xml:space="preserve">  国家赔偿费用支出</t>
  </si>
  <si>
    <t xml:space="preserve">  对民间非营利组织和群众性自治组织补贴</t>
  </si>
  <si>
    <t xml:space="preserve">  经常性赠与</t>
  </si>
  <si>
    <t xml:space="preserve">  资本性赠与</t>
  </si>
  <si>
    <t xml:space="preserve">  其他支出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</si>
</sst>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2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4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10" borderId="4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18" borderId="6" applyNumberFormat="0" applyFon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11" fillId="12" borderId="4" applyNumberFormat="0" applyAlignment="0" applyProtection="0">
      <alignment vertical="center"/>
    </xf>
    <xf numFmtId="0" fontId="21" fillId="22" borderId="8" applyNumberForma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6" fillId="35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</cellStyleXfs>
  <cellXfs count="14">
    <xf numFmtId="0" fontId="0" fillId="0" borderId="0" xfId="0"/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vertical="center"/>
    </xf>
    <xf numFmtId="0" fontId="0" fillId="0" borderId="0" xfId="0" applyNumberFormat="1" applyFont="1" applyFill="1" applyAlignment="1"/>
    <xf numFmtId="0" fontId="2" fillId="0" borderId="0" xfId="0" applyNumberFormat="1" applyFont="1" applyFill="1" applyAlignment="1">
      <alignment horizontal="right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2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left" vertical="center"/>
    </xf>
    <xf numFmtId="3" fontId="2" fillId="3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horizontal="left" vertical="center"/>
    </xf>
    <xf numFmtId="0" fontId="3" fillId="2" borderId="1" xfId="0" applyNumberFormat="1" applyFont="1" applyFill="1" applyBorder="1" applyAlignment="1">
      <alignment vertical="center"/>
    </xf>
    <xf numFmtId="3" fontId="2" fillId="4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vertical="center"/>
    </xf>
    <xf numFmtId="0" fontId="0" fillId="5" borderId="0" xfId="0" applyFill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0915;&#31639;&#25968;&#25454;\2024&#24180;&#24635;&#20915;&#3163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##BASEINFO"/>
      <sheetName val="IB"/>
      <sheetName val="ML"/>
      <sheetName val="sheet1"/>
      <sheetName val="L01"/>
      <sheetName val="L02"/>
      <sheetName val="L03"/>
      <sheetName val="L04"/>
      <sheetName val="L05"/>
      <sheetName val="L06"/>
      <sheetName val="L07"/>
      <sheetName val="sheet2"/>
      <sheetName val="L08"/>
      <sheetName val="L09"/>
      <sheetName val="L10"/>
      <sheetName val="L11"/>
      <sheetName val="L12"/>
      <sheetName val="L13"/>
      <sheetName val="sheet3"/>
      <sheetName val="L14"/>
      <sheetName val="L15"/>
      <sheetName val="sheet4"/>
      <sheetName val="L16"/>
      <sheetName val="L17"/>
      <sheetName val="L18"/>
      <sheetName val="sheet5"/>
      <sheetName val="L19"/>
      <sheetName val="L20"/>
      <sheetName val="L21"/>
      <sheetName val="L22"/>
    </sheetNames>
    <sheetDataSet>
      <sheetData sheetId="0">
        <row r="2">
          <cell r="B2" t="str">
            <v>2024年</v>
          </cell>
        </row>
        <row r="7">
          <cell r="B7" t="str">
            <v>资阳区</v>
          </cell>
        </row>
        <row r="19">
          <cell r="B19" t="str">
            <v>万元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7"/>
  <sheetViews>
    <sheetView showGridLines="0" showZeros="0" tabSelected="1" workbookViewId="0">
      <selection activeCell="G8" sqref="G8"/>
    </sheetView>
  </sheetViews>
  <sheetFormatPr defaultColWidth="12.125" defaultRowHeight="15.6" customHeight="1" outlineLevelCol="5"/>
  <cols>
    <col min="1" max="1" width="8.75" style="13" customWidth="1"/>
    <col min="2" max="2" width="34.875" style="13" customWidth="1"/>
    <col min="3" max="6" width="19" style="13" customWidth="1"/>
    <col min="7" max="8" width="14.625" style="13" customWidth="1"/>
    <col min="9" max="256" width="12.125" style="13" customWidth="1"/>
    <col min="257" max="16384" width="12.125" style="13"/>
  </cols>
  <sheetData>
    <row r="1" ht="42.75" customHeight="1" spans="1:6">
      <c r="A1" s="1" t="s">
        <v>0</v>
      </c>
      <c r="B1" s="1"/>
      <c r="C1" s="1"/>
      <c r="D1" s="1"/>
      <c r="E1" s="1"/>
      <c r="F1" s="1"/>
    </row>
    <row r="2" ht="16.9" customHeight="1" spans="1:6">
      <c r="A2" s="2"/>
      <c r="B2" s="2"/>
      <c r="C2" s="3"/>
      <c r="D2" s="4"/>
      <c r="E2" s="4"/>
      <c r="F2" s="4"/>
    </row>
    <row r="3" ht="16.9" customHeight="1" spans="1:6">
      <c r="A3" s="2"/>
      <c r="B3" s="2"/>
      <c r="C3" s="3"/>
      <c r="D3" s="4"/>
      <c r="E3" s="4"/>
      <c r="F3" s="4" t="s">
        <v>1</v>
      </c>
    </row>
    <row r="4" customHeight="1" spans="1:6">
      <c r="A4" s="5" t="s">
        <v>2</v>
      </c>
      <c r="B4" s="5" t="s">
        <v>3</v>
      </c>
      <c r="C4" s="5" t="s">
        <v>4</v>
      </c>
      <c r="D4" s="5"/>
      <c r="E4" s="5" t="s">
        <v>5</v>
      </c>
      <c r="F4" s="5"/>
    </row>
    <row r="5" customHeight="1" spans="1:6">
      <c r="A5" s="6"/>
      <c r="B5" s="6"/>
      <c r="C5" s="6" t="s">
        <v>6</v>
      </c>
      <c r="D5" s="6" t="s">
        <v>7</v>
      </c>
      <c r="E5" s="6" t="s">
        <v>6</v>
      </c>
      <c r="F5" s="6" t="s">
        <v>7</v>
      </c>
    </row>
    <row r="6" customHeight="1" spans="1:6">
      <c r="A6" s="7"/>
      <c r="B6" s="5" t="s">
        <v>6</v>
      </c>
      <c r="C6" s="8">
        <v>190486</v>
      </c>
      <c r="D6" s="8">
        <v>57922</v>
      </c>
      <c r="E6" s="8">
        <v>353069</v>
      </c>
      <c r="F6" s="8">
        <v>89494</v>
      </c>
    </row>
    <row r="7" customHeight="1" spans="1:6">
      <c r="A7" s="9">
        <v>501</v>
      </c>
      <c r="B7" s="10" t="s">
        <v>8</v>
      </c>
      <c r="C7" s="11">
        <v>31267</v>
      </c>
      <c r="D7" s="8">
        <v>24011</v>
      </c>
      <c r="E7" s="11">
        <v>40867</v>
      </c>
      <c r="F7" s="8">
        <v>32770</v>
      </c>
    </row>
    <row r="8" customHeight="1" spans="1:6">
      <c r="A8" s="9">
        <v>50101</v>
      </c>
      <c r="B8" s="12" t="s">
        <v>9</v>
      </c>
      <c r="C8" s="11">
        <v>19525</v>
      </c>
      <c r="D8" s="11">
        <v>17786</v>
      </c>
      <c r="E8" s="11">
        <v>23786</v>
      </c>
      <c r="F8" s="11">
        <v>18923</v>
      </c>
    </row>
    <row r="9" customHeight="1" spans="1:6">
      <c r="A9" s="9">
        <v>50102</v>
      </c>
      <c r="B9" s="12" t="s">
        <v>10</v>
      </c>
      <c r="C9" s="11">
        <v>4333</v>
      </c>
      <c r="D9" s="11">
        <v>4254</v>
      </c>
      <c r="E9" s="11">
        <v>4345</v>
      </c>
      <c r="F9" s="11">
        <v>4246</v>
      </c>
    </row>
    <row r="10" customHeight="1" spans="1:6">
      <c r="A10" s="9">
        <v>50103</v>
      </c>
      <c r="B10" s="12" t="s">
        <v>11</v>
      </c>
      <c r="C10" s="11">
        <v>1996</v>
      </c>
      <c r="D10" s="11">
        <v>1971</v>
      </c>
      <c r="E10" s="11">
        <v>2008</v>
      </c>
      <c r="F10" s="11">
        <v>1966</v>
      </c>
    </row>
    <row r="11" customHeight="1" spans="1:6">
      <c r="A11" s="9">
        <v>50199</v>
      </c>
      <c r="B11" s="12" t="s">
        <v>12</v>
      </c>
      <c r="C11" s="11">
        <v>5413</v>
      </c>
      <c r="D11" s="11"/>
      <c r="E11" s="11">
        <v>10728</v>
      </c>
      <c r="F11" s="11">
        <v>7635</v>
      </c>
    </row>
    <row r="12" customHeight="1" spans="1:6">
      <c r="A12" s="9">
        <v>502</v>
      </c>
      <c r="B12" s="10" t="s">
        <v>13</v>
      </c>
      <c r="C12" s="11">
        <v>28991</v>
      </c>
      <c r="D12" s="8">
        <v>2527</v>
      </c>
      <c r="E12" s="11">
        <v>51302</v>
      </c>
      <c r="F12" s="8">
        <v>9089</v>
      </c>
    </row>
    <row r="13" customHeight="1" spans="1:6">
      <c r="A13" s="9">
        <v>50201</v>
      </c>
      <c r="B13" s="12" t="s">
        <v>14</v>
      </c>
      <c r="C13" s="11">
        <v>2829</v>
      </c>
      <c r="D13" s="11">
        <v>2184</v>
      </c>
      <c r="E13" s="11">
        <v>2978</v>
      </c>
      <c r="F13" s="11">
        <v>2077</v>
      </c>
    </row>
    <row r="14" customHeight="1" spans="1:6">
      <c r="A14" s="9">
        <v>50202</v>
      </c>
      <c r="B14" s="12" t="s">
        <v>15</v>
      </c>
      <c r="C14" s="11">
        <v>253</v>
      </c>
      <c r="D14" s="11">
        <v>53</v>
      </c>
      <c r="E14" s="11">
        <v>337</v>
      </c>
      <c r="F14" s="11">
        <v>48</v>
      </c>
    </row>
    <row r="15" customHeight="1" spans="1:6">
      <c r="A15" s="9">
        <v>50203</v>
      </c>
      <c r="B15" s="12" t="s">
        <v>16</v>
      </c>
      <c r="C15" s="11">
        <v>55</v>
      </c>
      <c r="D15" s="11"/>
      <c r="E15" s="11">
        <v>88</v>
      </c>
      <c r="F15" s="11"/>
    </row>
    <row r="16" customHeight="1" spans="1:6">
      <c r="A16" s="9">
        <v>50204</v>
      </c>
      <c r="B16" s="12" t="s">
        <v>17</v>
      </c>
      <c r="C16" s="11"/>
      <c r="D16" s="11"/>
      <c r="E16" s="11">
        <v>212</v>
      </c>
      <c r="F16" s="11"/>
    </row>
    <row r="17" customHeight="1" spans="1:6">
      <c r="A17" s="9">
        <v>50205</v>
      </c>
      <c r="B17" s="12" t="s">
        <v>18</v>
      </c>
      <c r="C17" s="11">
        <v>708</v>
      </c>
      <c r="D17" s="11"/>
      <c r="E17" s="11">
        <v>838</v>
      </c>
      <c r="F17" s="11">
        <v>302</v>
      </c>
    </row>
    <row r="18" customHeight="1" spans="1:6">
      <c r="A18" s="9">
        <v>50206</v>
      </c>
      <c r="B18" s="12" t="s">
        <v>19</v>
      </c>
      <c r="C18" s="11">
        <v>264</v>
      </c>
      <c r="D18" s="11">
        <v>46</v>
      </c>
      <c r="E18" s="11">
        <v>279</v>
      </c>
      <c r="F18" s="11">
        <v>46</v>
      </c>
    </row>
    <row r="19" customHeight="1" spans="1:6">
      <c r="A19" s="9">
        <v>50207</v>
      </c>
      <c r="B19" s="12" t="s">
        <v>20</v>
      </c>
      <c r="C19" s="11"/>
      <c r="D19" s="11"/>
      <c r="E19" s="11"/>
      <c r="F19" s="11"/>
    </row>
    <row r="20" customHeight="1" spans="1:6">
      <c r="A20" s="9">
        <v>50208</v>
      </c>
      <c r="B20" s="12" t="s">
        <v>21</v>
      </c>
      <c r="C20" s="11">
        <v>73</v>
      </c>
      <c r="D20" s="11">
        <v>42</v>
      </c>
      <c r="E20" s="11">
        <v>65</v>
      </c>
      <c r="F20" s="11">
        <v>42</v>
      </c>
    </row>
    <row r="21" customHeight="1" spans="1:6">
      <c r="A21" s="9">
        <v>50209</v>
      </c>
      <c r="B21" s="12" t="s">
        <v>22</v>
      </c>
      <c r="C21" s="11">
        <v>259</v>
      </c>
      <c r="D21" s="11"/>
      <c r="E21" s="11">
        <v>331</v>
      </c>
      <c r="F21" s="11"/>
    </row>
    <row r="22" customHeight="1" spans="1:6">
      <c r="A22" s="9">
        <v>50299</v>
      </c>
      <c r="B22" s="12" t="s">
        <v>23</v>
      </c>
      <c r="C22" s="11">
        <v>24550</v>
      </c>
      <c r="D22" s="11">
        <v>202</v>
      </c>
      <c r="E22" s="11">
        <v>46174</v>
      </c>
      <c r="F22" s="11">
        <v>6574</v>
      </c>
    </row>
    <row r="23" customHeight="1" spans="1:6">
      <c r="A23" s="9">
        <v>503</v>
      </c>
      <c r="B23" s="10" t="s">
        <v>24</v>
      </c>
      <c r="C23" s="11">
        <v>238</v>
      </c>
      <c r="D23" s="8">
        <v>0</v>
      </c>
      <c r="E23" s="11">
        <v>68760</v>
      </c>
      <c r="F23" s="8">
        <v>0</v>
      </c>
    </row>
    <row r="24" customHeight="1" spans="1:6">
      <c r="A24" s="9">
        <v>50301</v>
      </c>
      <c r="B24" s="12" t="s">
        <v>25</v>
      </c>
      <c r="C24" s="11"/>
      <c r="D24" s="11"/>
      <c r="E24" s="11"/>
      <c r="F24" s="11"/>
    </row>
    <row r="25" customHeight="1" spans="1:6">
      <c r="A25" s="9">
        <v>50302</v>
      </c>
      <c r="B25" s="12" t="s">
        <v>26</v>
      </c>
      <c r="C25" s="11">
        <v>230</v>
      </c>
      <c r="D25" s="11"/>
      <c r="E25" s="11">
        <v>6831</v>
      </c>
      <c r="F25" s="11"/>
    </row>
    <row r="26" customHeight="1" spans="1:6">
      <c r="A26" s="9">
        <v>50303</v>
      </c>
      <c r="B26" s="12" t="s">
        <v>27</v>
      </c>
      <c r="C26" s="11"/>
      <c r="D26" s="11"/>
      <c r="E26" s="11">
        <v>31</v>
      </c>
      <c r="F26" s="11"/>
    </row>
    <row r="27" customHeight="1" spans="1:6">
      <c r="A27" s="9">
        <v>50305</v>
      </c>
      <c r="B27" s="12" t="s">
        <v>28</v>
      </c>
      <c r="C27" s="11"/>
      <c r="D27" s="11"/>
      <c r="E27" s="11"/>
      <c r="F27" s="11"/>
    </row>
    <row r="28" customHeight="1" spans="1:6">
      <c r="A28" s="9">
        <v>50306</v>
      </c>
      <c r="B28" s="12" t="s">
        <v>29</v>
      </c>
      <c r="C28" s="11">
        <v>8</v>
      </c>
      <c r="D28" s="11"/>
      <c r="E28" s="11">
        <v>8</v>
      </c>
      <c r="F28" s="11"/>
    </row>
    <row r="29" customHeight="1" spans="1:6">
      <c r="A29" s="9">
        <v>50307</v>
      </c>
      <c r="B29" s="12" t="s">
        <v>30</v>
      </c>
      <c r="C29" s="11"/>
      <c r="D29" s="11"/>
      <c r="E29" s="11"/>
      <c r="F29" s="11"/>
    </row>
    <row r="30" customHeight="1" spans="1:6">
      <c r="A30" s="9">
        <v>50399</v>
      </c>
      <c r="B30" s="12" t="s">
        <v>31</v>
      </c>
      <c r="C30" s="11"/>
      <c r="D30" s="11"/>
      <c r="E30" s="11">
        <v>61890</v>
      </c>
      <c r="F30" s="11"/>
    </row>
    <row r="31" customHeight="1" spans="1:6">
      <c r="A31" s="9">
        <v>504</v>
      </c>
      <c r="B31" s="10" t="s">
        <v>32</v>
      </c>
      <c r="C31" s="11">
        <v>80</v>
      </c>
      <c r="D31" s="8">
        <v>0</v>
      </c>
      <c r="E31" s="11">
        <v>19943</v>
      </c>
      <c r="F31" s="8">
        <v>0</v>
      </c>
    </row>
    <row r="32" customHeight="1" spans="1:6">
      <c r="A32" s="9">
        <v>50401</v>
      </c>
      <c r="B32" s="12" t="s">
        <v>25</v>
      </c>
      <c r="C32" s="11"/>
      <c r="D32" s="11"/>
      <c r="E32" s="11"/>
      <c r="F32" s="11"/>
    </row>
    <row r="33" customHeight="1" spans="1:6">
      <c r="A33" s="9">
        <v>50402</v>
      </c>
      <c r="B33" s="12" t="s">
        <v>26</v>
      </c>
      <c r="C33" s="11"/>
      <c r="D33" s="11"/>
      <c r="E33" s="11">
        <v>1463</v>
      </c>
      <c r="F33" s="11"/>
    </row>
    <row r="34" customHeight="1" spans="1:6">
      <c r="A34" s="9">
        <v>50403</v>
      </c>
      <c r="B34" s="12" t="s">
        <v>27</v>
      </c>
      <c r="C34" s="11"/>
      <c r="D34" s="11"/>
      <c r="E34" s="11"/>
      <c r="F34" s="11"/>
    </row>
    <row r="35" customHeight="1" spans="1:6">
      <c r="A35" s="9">
        <v>50404</v>
      </c>
      <c r="B35" s="12" t="s">
        <v>29</v>
      </c>
      <c r="C35" s="11"/>
      <c r="D35" s="11"/>
      <c r="E35" s="11"/>
      <c r="F35" s="11"/>
    </row>
    <row r="36" customHeight="1" spans="1:6">
      <c r="A36" s="9">
        <v>50405</v>
      </c>
      <c r="B36" s="12" t="s">
        <v>30</v>
      </c>
      <c r="C36" s="11"/>
      <c r="D36" s="11"/>
      <c r="E36" s="11"/>
      <c r="F36" s="11"/>
    </row>
    <row r="37" customHeight="1" spans="1:6">
      <c r="A37" s="9">
        <v>50499</v>
      </c>
      <c r="B37" s="12" t="s">
        <v>31</v>
      </c>
      <c r="C37" s="11">
        <v>80</v>
      </c>
      <c r="D37" s="11"/>
      <c r="E37" s="11">
        <v>18480</v>
      </c>
      <c r="F37" s="11"/>
    </row>
    <row r="38" customHeight="1" spans="1:6">
      <c r="A38" s="9">
        <v>505</v>
      </c>
      <c r="B38" s="10" t="s">
        <v>33</v>
      </c>
      <c r="C38" s="11">
        <v>42860</v>
      </c>
      <c r="D38" s="8">
        <v>31011</v>
      </c>
      <c r="E38" s="11">
        <v>43361</v>
      </c>
      <c r="F38" s="8">
        <v>27081</v>
      </c>
    </row>
    <row r="39" customHeight="1" spans="1:6">
      <c r="A39" s="9">
        <v>50501</v>
      </c>
      <c r="B39" s="12" t="s">
        <v>34</v>
      </c>
      <c r="C39" s="11">
        <v>37167</v>
      </c>
      <c r="D39" s="11">
        <v>30281</v>
      </c>
      <c r="E39" s="11">
        <v>30925</v>
      </c>
      <c r="F39" s="11">
        <v>25018</v>
      </c>
    </row>
    <row r="40" customHeight="1" spans="1:6">
      <c r="A40" s="9">
        <v>50502</v>
      </c>
      <c r="B40" s="12" t="s">
        <v>35</v>
      </c>
      <c r="C40" s="11">
        <v>5693</v>
      </c>
      <c r="D40" s="11">
        <v>730</v>
      </c>
      <c r="E40" s="11">
        <v>5303</v>
      </c>
      <c r="F40" s="11">
        <v>2063</v>
      </c>
    </row>
    <row r="41" customHeight="1" spans="1:6">
      <c r="A41" s="9">
        <v>50599</v>
      </c>
      <c r="B41" s="12" t="s">
        <v>36</v>
      </c>
      <c r="C41" s="11"/>
      <c r="D41" s="11"/>
      <c r="E41" s="11">
        <v>7133</v>
      </c>
      <c r="F41" s="11"/>
    </row>
    <row r="42" customHeight="1" spans="1:6">
      <c r="A42" s="9">
        <v>506</v>
      </c>
      <c r="B42" s="10" t="s">
        <v>37</v>
      </c>
      <c r="C42" s="11">
        <v>30</v>
      </c>
      <c r="D42" s="8">
        <v>0</v>
      </c>
      <c r="E42" s="11">
        <v>2221</v>
      </c>
      <c r="F42" s="8">
        <v>0</v>
      </c>
    </row>
    <row r="43" customHeight="1" spans="1:6">
      <c r="A43" s="9">
        <v>50601</v>
      </c>
      <c r="B43" s="12" t="s">
        <v>38</v>
      </c>
      <c r="C43" s="11">
        <v>30</v>
      </c>
      <c r="D43" s="11"/>
      <c r="E43" s="11">
        <v>1591</v>
      </c>
      <c r="F43" s="11"/>
    </row>
    <row r="44" customHeight="1" spans="1:6">
      <c r="A44" s="9">
        <v>50602</v>
      </c>
      <c r="B44" s="12" t="s">
        <v>39</v>
      </c>
      <c r="C44" s="11"/>
      <c r="D44" s="11"/>
      <c r="E44" s="11">
        <v>630</v>
      </c>
      <c r="F44" s="11"/>
    </row>
    <row r="45" customHeight="1" spans="1:6">
      <c r="A45" s="9">
        <v>507</v>
      </c>
      <c r="B45" s="10" t="s">
        <v>40</v>
      </c>
      <c r="C45" s="11">
        <v>143</v>
      </c>
      <c r="D45" s="8">
        <v>0</v>
      </c>
      <c r="E45" s="11">
        <v>8947</v>
      </c>
      <c r="F45" s="8">
        <v>0</v>
      </c>
    </row>
    <row r="46" customHeight="1" spans="1:6">
      <c r="A46" s="9">
        <v>50701</v>
      </c>
      <c r="B46" s="12" t="s">
        <v>41</v>
      </c>
      <c r="C46" s="11">
        <v>34</v>
      </c>
      <c r="D46" s="11"/>
      <c r="E46" s="11">
        <v>4</v>
      </c>
      <c r="F46" s="11"/>
    </row>
    <row r="47" customHeight="1" spans="1:6">
      <c r="A47" s="9">
        <v>50702</v>
      </c>
      <c r="B47" s="12" t="s">
        <v>42</v>
      </c>
      <c r="C47" s="11">
        <v>43</v>
      </c>
      <c r="D47" s="11"/>
      <c r="E47" s="11"/>
      <c r="F47" s="11"/>
    </row>
    <row r="48" customHeight="1" spans="1:6">
      <c r="A48" s="9">
        <v>50799</v>
      </c>
      <c r="B48" s="12" t="s">
        <v>43</v>
      </c>
      <c r="C48" s="11">
        <v>66</v>
      </c>
      <c r="D48" s="11"/>
      <c r="E48" s="11">
        <v>8943</v>
      </c>
      <c r="F48" s="11"/>
    </row>
    <row r="49" customHeight="1" spans="1:6">
      <c r="A49" s="9">
        <v>508</v>
      </c>
      <c r="B49" s="10" t="s">
        <v>44</v>
      </c>
      <c r="C49" s="11"/>
      <c r="D49" s="8">
        <v>0</v>
      </c>
      <c r="E49" s="11"/>
      <c r="F49" s="8">
        <v>0</v>
      </c>
    </row>
    <row r="50" customHeight="1" spans="1:6">
      <c r="A50" s="9">
        <v>50803</v>
      </c>
      <c r="B50" s="12" t="s">
        <v>45</v>
      </c>
      <c r="C50" s="11"/>
      <c r="D50" s="11"/>
      <c r="E50" s="11"/>
      <c r="F50" s="11"/>
    </row>
    <row r="51" customHeight="1" spans="1:6">
      <c r="A51" s="9">
        <v>50804</v>
      </c>
      <c r="B51" s="12" t="s">
        <v>46</v>
      </c>
      <c r="C51" s="11"/>
      <c r="D51" s="11"/>
      <c r="E51" s="11"/>
      <c r="F51" s="11"/>
    </row>
    <row r="52" customHeight="1" spans="1:6">
      <c r="A52" s="9">
        <v>50805</v>
      </c>
      <c r="B52" s="12" t="s">
        <v>47</v>
      </c>
      <c r="C52" s="11"/>
      <c r="D52" s="11"/>
      <c r="E52" s="11"/>
      <c r="F52" s="11"/>
    </row>
    <row r="53" customHeight="1" spans="1:6">
      <c r="A53" s="9">
        <v>50899</v>
      </c>
      <c r="B53" s="12" t="s">
        <v>48</v>
      </c>
      <c r="C53" s="11"/>
      <c r="D53" s="11"/>
      <c r="E53" s="11"/>
      <c r="F53" s="11"/>
    </row>
    <row r="54" customHeight="1" spans="1:6">
      <c r="A54" s="9">
        <v>509</v>
      </c>
      <c r="B54" s="10" t="s">
        <v>49</v>
      </c>
      <c r="C54" s="11">
        <v>49195</v>
      </c>
      <c r="D54" s="8">
        <v>373</v>
      </c>
      <c r="E54" s="11">
        <v>49422</v>
      </c>
      <c r="F54" s="8">
        <v>20550</v>
      </c>
    </row>
    <row r="55" customHeight="1" spans="1:6">
      <c r="A55" s="9">
        <v>50901</v>
      </c>
      <c r="B55" s="12" t="s">
        <v>50</v>
      </c>
      <c r="C55" s="11">
        <v>2856</v>
      </c>
      <c r="D55" s="11">
        <v>373</v>
      </c>
      <c r="E55" s="11">
        <v>3146</v>
      </c>
      <c r="F55" s="11">
        <v>1658</v>
      </c>
    </row>
    <row r="56" customHeight="1" spans="1:6">
      <c r="A56" s="9">
        <v>50902</v>
      </c>
      <c r="B56" s="12" t="s">
        <v>51</v>
      </c>
      <c r="C56" s="11"/>
      <c r="D56" s="11"/>
      <c r="E56" s="11">
        <v>12</v>
      </c>
      <c r="F56" s="11"/>
    </row>
    <row r="57" customHeight="1" spans="1:6">
      <c r="A57" s="9">
        <v>50903</v>
      </c>
      <c r="B57" s="12" t="s">
        <v>52</v>
      </c>
      <c r="C57" s="11"/>
      <c r="D57" s="11"/>
      <c r="E57" s="11"/>
      <c r="F57" s="11"/>
    </row>
    <row r="58" customHeight="1" spans="1:6">
      <c r="A58" s="9">
        <v>50905</v>
      </c>
      <c r="B58" s="12" t="s">
        <v>53</v>
      </c>
      <c r="C58" s="11">
        <v>9</v>
      </c>
      <c r="D58" s="11"/>
      <c r="E58" s="11"/>
      <c r="F58" s="11"/>
    </row>
    <row r="59" customHeight="1" spans="1:6">
      <c r="A59" s="9">
        <v>50999</v>
      </c>
      <c r="B59" s="12" t="s">
        <v>54</v>
      </c>
      <c r="C59" s="11">
        <v>46330</v>
      </c>
      <c r="D59" s="11"/>
      <c r="E59" s="11">
        <v>46264</v>
      </c>
      <c r="F59" s="11">
        <v>18892</v>
      </c>
    </row>
    <row r="60" customHeight="1" spans="1:6">
      <c r="A60" s="9">
        <v>510</v>
      </c>
      <c r="B60" s="10" t="s">
        <v>55</v>
      </c>
      <c r="C60" s="11"/>
      <c r="D60" s="8">
        <v>0</v>
      </c>
      <c r="E60" s="11">
        <v>32862</v>
      </c>
      <c r="F60" s="8">
        <v>0</v>
      </c>
    </row>
    <row r="61" customHeight="1" spans="1:6">
      <c r="A61" s="9">
        <v>51002</v>
      </c>
      <c r="B61" s="12" t="s">
        <v>56</v>
      </c>
      <c r="C61" s="11"/>
      <c r="D61" s="11"/>
      <c r="E61" s="11">
        <v>31316</v>
      </c>
      <c r="F61" s="11"/>
    </row>
    <row r="62" customHeight="1" spans="1:6">
      <c r="A62" s="9">
        <v>51003</v>
      </c>
      <c r="B62" s="12" t="s">
        <v>57</v>
      </c>
      <c r="C62" s="11"/>
      <c r="D62" s="11"/>
      <c r="E62" s="11"/>
      <c r="F62" s="11"/>
    </row>
    <row r="63" customHeight="1" spans="1:6">
      <c r="A63" s="9">
        <v>51004</v>
      </c>
      <c r="B63" s="12" t="s">
        <v>58</v>
      </c>
      <c r="C63" s="11"/>
      <c r="D63" s="11"/>
      <c r="E63" s="11">
        <v>1546</v>
      </c>
      <c r="F63" s="11"/>
    </row>
    <row r="64" customHeight="1" spans="1:6">
      <c r="A64" s="9">
        <v>511</v>
      </c>
      <c r="B64" s="10" t="s">
        <v>59</v>
      </c>
      <c r="C64" s="11">
        <v>7248</v>
      </c>
      <c r="D64" s="8">
        <v>0</v>
      </c>
      <c r="E64" s="11">
        <v>6406</v>
      </c>
      <c r="F64" s="8">
        <v>0</v>
      </c>
    </row>
    <row r="65" customHeight="1" spans="1:6">
      <c r="A65" s="9">
        <v>51101</v>
      </c>
      <c r="B65" s="12" t="s">
        <v>60</v>
      </c>
      <c r="C65" s="11">
        <v>7248</v>
      </c>
      <c r="D65" s="11"/>
      <c r="E65" s="11">
        <v>6406</v>
      </c>
      <c r="F65" s="11"/>
    </row>
    <row r="66" customHeight="1" spans="1:6">
      <c r="A66" s="9">
        <v>51102</v>
      </c>
      <c r="B66" s="12" t="s">
        <v>61</v>
      </c>
      <c r="C66" s="11"/>
      <c r="D66" s="11"/>
      <c r="E66" s="11"/>
      <c r="F66" s="11"/>
    </row>
    <row r="67" customHeight="1" spans="1:6">
      <c r="A67" s="9">
        <v>51103</v>
      </c>
      <c r="B67" s="12" t="s">
        <v>62</v>
      </c>
      <c r="C67" s="11"/>
      <c r="D67" s="11"/>
      <c r="E67" s="11"/>
      <c r="F67" s="11"/>
    </row>
    <row r="68" customHeight="1" spans="1:6">
      <c r="A68" s="9">
        <v>51104</v>
      </c>
      <c r="B68" s="12" t="s">
        <v>63</v>
      </c>
      <c r="C68" s="11"/>
      <c r="D68" s="11"/>
      <c r="E68" s="11"/>
      <c r="F68" s="11"/>
    </row>
    <row r="69" customHeight="1" spans="1:6">
      <c r="A69" s="9">
        <v>514</v>
      </c>
      <c r="B69" s="10" t="s">
        <v>64</v>
      </c>
      <c r="C69" s="11">
        <v>3030</v>
      </c>
      <c r="D69" s="8">
        <v>0</v>
      </c>
      <c r="E69" s="11"/>
      <c r="F69" s="8">
        <v>0</v>
      </c>
    </row>
    <row r="70" customHeight="1" spans="1:6">
      <c r="A70" s="9">
        <v>51401</v>
      </c>
      <c r="B70" s="12" t="s">
        <v>65</v>
      </c>
      <c r="C70" s="11">
        <v>3030</v>
      </c>
      <c r="D70" s="11"/>
      <c r="E70" s="11"/>
      <c r="F70" s="11"/>
    </row>
    <row r="71" customHeight="1" spans="1:6">
      <c r="A71" s="9">
        <v>51402</v>
      </c>
      <c r="B71" s="12" t="s">
        <v>66</v>
      </c>
      <c r="C71" s="11"/>
      <c r="D71" s="11"/>
      <c r="E71" s="11"/>
      <c r="F71" s="11"/>
    </row>
    <row r="72" customHeight="1" spans="1:6">
      <c r="A72" s="9">
        <v>599</v>
      </c>
      <c r="B72" s="10" t="s">
        <v>67</v>
      </c>
      <c r="C72" s="11">
        <v>27404</v>
      </c>
      <c r="D72" s="8">
        <v>0</v>
      </c>
      <c r="E72" s="11">
        <v>28978</v>
      </c>
      <c r="F72" s="8">
        <v>4</v>
      </c>
    </row>
    <row r="73" customHeight="1" spans="1:6">
      <c r="A73" s="9">
        <v>59907</v>
      </c>
      <c r="B73" s="12" t="s">
        <v>68</v>
      </c>
      <c r="C73" s="11"/>
      <c r="D73" s="11"/>
      <c r="E73" s="11"/>
      <c r="F73" s="11"/>
    </row>
    <row r="74" customHeight="1" spans="1:6">
      <c r="A74" s="9">
        <v>59908</v>
      </c>
      <c r="B74" s="12" t="s">
        <v>69</v>
      </c>
      <c r="C74" s="11"/>
      <c r="D74" s="11"/>
      <c r="E74" s="11"/>
      <c r="F74" s="11"/>
    </row>
    <row r="75" customHeight="1" spans="1:6">
      <c r="A75" s="9">
        <v>59909</v>
      </c>
      <c r="B75" s="12" t="s">
        <v>70</v>
      </c>
      <c r="C75" s="11"/>
      <c r="D75" s="11"/>
      <c r="E75" s="11"/>
      <c r="F75" s="11"/>
    </row>
    <row r="76" customHeight="1" spans="1:6">
      <c r="A76" s="9">
        <v>59910</v>
      </c>
      <c r="B76" s="12" t="s">
        <v>71</v>
      </c>
      <c r="C76" s="11"/>
      <c r="D76" s="11"/>
      <c r="E76" s="11"/>
      <c r="F76" s="11"/>
    </row>
    <row r="77" customHeight="1" spans="1:6">
      <c r="A77" s="9">
        <v>59999</v>
      </c>
      <c r="B77" s="12" t="s">
        <v>72</v>
      </c>
      <c r="C77" s="11">
        <v>27404</v>
      </c>
      <c r="D77" s="11"/>
      <c r="E77" s="11">
        <v>28978</v>
      </c>
      <c r="F77" s="11">
        <v>4</v>
      </c>
    </row>
  </sheetData>
  <mergeCells count="5">
    <mergeCell ref="A1:F1"/>
    <mergeCell ref="C4:D4"/>
    <mergeCell ref="E4:F4"/>
    <mergeCell ref="A4:A5"/>
    <mergeCell ref="B4:B5"/>
  </mergeCells>
  <dataValidations count="1">
    <dataValidation type="decimal" operator="between" allowBlank="1" showInputMessage="1" showErrorMessage="1" sqref="C6:F77">
      <formula1>-99999999999999</formula1>
      <formula2>99999999999999</formula2>
    </dataValidation>
  </dataValidations>
  <printOptions gridLines="1"/>
  <pageMargins left="0.75" right="0.75" top="1" bottom="1" header="0" footer="0"/>
  <pageSetup paperSize="1" orientation="portrait"/>
  <headerFooter alignWithMargins="0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7"/>
  <sheetViews>
    <sheetView workbookViewId="0">
      <selection activeCell="A1" sqref="A1:F77"/>
    </sheetView>
  </sheetViews>
  <sheetFormatPr defaultColWidth="9" defaultRowHeight="14.25" outlineLevelCol="5"/>
  <cols>
    <col min="1" max="1" width="9.25" customWidth="1"/>
    <col min="2" max="2" width="34.875" customWidth="1"/>
    <col min="3" max="6" width="24.25" customWidth="1"/>
  </cols>
  <sheetData>
    <row r="1" ht="22.5" spans="1:6">
      <c r="A1" s="1" t="str">
        <f>'[1]##BASEINFO'!$B$2&amp;""&amp;'[1]##BASEINFO'!$B$7&amp;"一般公共预算(基本)支出预算经济分类录入表"</f>
        <v>2024年资阳区一般公共预算(基本)支出预算经济分类录入表</v>
      </c>
      <c r="B1" s="1"/>
      <c r="C1" s="1"/>
      <c r="D1" s="1"/>
      <c r="E1" s="1"/>
      <c r="F1" s="1"/>
    </row>
    <row r="2" spans="1:6">
      <c r="A2" s="2"/>
      <c r="B2" s="2"/>
      <c r="C2" s="3"/>
      <c r="D2" s="4"/>
      <c r="E2" s="4"/>
      <c r="F2" s="4"/>
    </row>
    <row r="3" spans="1:6">
      <c r="A3" s="2"/>
      <c r="B3" s="2"/>
      <c r="C3" s="3"/>
      <c r="D3" s="4"/>
      <c r="E3" s="4"/>
      <c r="F3" s="4" t="str">
        <f>"单位："&amp;'[1]##BASEINFO'!$B$19</f>
        <v>单位：万元</v>
      </c>
    </row>
    <row r="4" spans="1:6">
      <c r="A4" s="5" t="s">
        <v>2</v>
      </c>
      <c r="B4" s="5" t="s">
        <v>3</v>
      </c>
      <c r="C4" s="5" t="s">
        <v>4</v>
      </c>
      <c r="D4" s="5"/>
      <c r="E4" s="5" t="s">
        <v>5</v>
      </c>
      <c r="F4" s="5"/>
    </row>
    <row r="5" spans="1:6">
      <c r="A5" s="6"/>
      <c r="B5" s="6"/>
      <c r="C5" s="6" t="s">
        <v>6</v>
      </c>
      <c r="D5" s="6" t="s">
        <v>7</v>
      </c>
      <c r="E5" s="6" t="s">
        <v>6</v>
      </c>
      <c r="F5" s="6" t="s">
        <v>7</v>
      </c>
    </row>
    <row r="6" spans="1:6">
      <c r="A6" s="7"/>
      <c r="B6" s="5" t="s">
        <v>6</v>
      </c>
      <c r="C6" s="8">
        <f t="shared" ref="C6:F6" si="0">SUM(C7,C12,C23,C31,C38,C42,C45,C49,C54,C60,C64,C69,C72)</f>
        <v>190486</v>
      </c>
      <c r="D6" s="8">
        <f t="shared" si="0"/>
        <v>57922</v>
      </c>
      <c r="E6" s="8">
        <f t="shared" si="0"/>
        <v>353069</v>
      </c>
      <c r="F6" s="8">
        <f t="shared" si="0"/>
        <v>89494</v>
      </c>
    </row>
    <row r="7" spans="1:6">
      <c r="A7" s="9">
        <v>501</v>
      </c>
      <c r="B7" s="10" t="s">
        <v>8</v>
      </c>
      <c r="C7" s="11">
        <v>31267</v>
      </c>
      <c r="D7" s="8">
        <f>SUM(D8:D11)</f>
        <v>24011</v>
      </c>
      <c r="E7" s="11">
        <v>40867</v>
      </c>
      <c r="F7" s="8">
        <f>SUM(F8:F11)</f>
        <v>32770</v>
      </c>
    </row>
    <row r="8" spans="1:6">
      <c r="A8" s="9">
        <v>50101</v>
      </c>
      <c r="B8" s="12" t="s">
        <v>9</v>
      </c>
      <c r="C8" s="11">
        <v>19525</v>
      </c>
      <c r="D8" s="11">
        <v>17786</v>
      </c>
      <c r="E8" s="11">
        <v>23786</v>
      </c>
      <c r="F8" s="11">
        <v>18923</v>
      </c>
    </row>
    <row r="9" spans="1:6">
      <c r="A9" s="9">
        <v>50102</v>
      </c>
      <c r="B9" s="12" t="s">
        <v>10</v>
      </c>
      <c r="C9" s="11">
        <v>4333</v>
      </c>
      <c r="D9" s="11">
        <v>4254</v>
      </c>
      <c r="E9" s="11">
        <v>4345</v>
      </c>
      <c r="F9" s="11">
        <v>4246</v>
      </c>
    </row>
    <row r="10" spans="1:6">
      <c r="A10" s="9">
        <v>50103</v>
      </c>
      <c r="B10" s="12" t="s">
        <v>11</v>
      </c>
      <c r="C10" s="11">
        <v>1996</v>
      </c>
      <c r="D10" s="11">
        <v>1971</v>
      </c>
      <c r="E10" s="11">
        <v>2008</v>
      </c>
      <c r="F10" s="11">
        <v>1966</v>
      </c>
    </row>
    <row r="11" spans="1:6">
      <c r="A11" s="9">
        <v>50199</v>
      </c>
      <c r="B11" s="12" t="s">
        <v>12</v>
      </c>
      <c r="C11" s="11">
        <v>5413</v>
      </c>
      <c r="D11" s="11"/>
      <c r="E11" s="11">
        <v>10728</v>
      </c>
      <c r="F11" s="11">
        <v>7635</v>
      </c>
    </row>
    <row r="12" spans="1:6">
      <c r="A12" s="9">
        <v>502</v>
      </c>
      <c r="B12" s="10" t="s">
        <v>13</v>
      </c>
      <c r="C12" s="11">
        <v>28991</v>
      </c>
      <c r="D12" s="8">
        <f>SUM(D13:D22)</f>
        <v>2527</v>
      </c>
      <c r="E12" s="11">
        <v>51302</v>
      </c>
      <c r="F12" s="8">
        <f>SUM(F13:F22)</f>
        <v>9089</v>
      </c>
    </row>
    <row r="13" spans="1:6">
      <c r="A13" s="9">
        <v>50201</v>
      </c>
      <c r="B13" s="12" t="s">
        <v>14</v>
      </c>
      <c r="C13" s="11">
        <v>2829</v>
      </c>
      <c r="D13" s="11">
        <v>2184</v>
      </c>
      <c r="E13" s="11">
        <v>2978</v>
      </c>
      <c r="F13" s="11">
        <v>2077</v>
      </c>
    </row>
    <row r="14" spans="1:6">
      <c r="A14" s="9">
        <v>50202</v>
      </c>
      <c r="B14" s="12" t="s">
        <v>15</v>
      </c>
      <c r="C14" s="11">
        <v>253</v>
      </c>
      <c r="D14" s="11">
        <v>53</v>
      </c>
      <c r="E14" s="11">
        <v>337</v>
      </c>
      <c r="F14" s="11">
        <v>48</v>
      </c>
    </row>
    <row r="15" spans="1:6">
      <c r="A15" s="9">
        <v>50203</v>
      </c>
      <c r="B15" s="12" t="s">
        <v>16</v>
      </c>
      <c r="C15" s="11">
        <v>55</v>
      </c>
      <c r="D15" s="11"/>
      <c r="E15" s="11">
        <v>88</v>
      </c>
      <c r="F15" s="11"/>
    </row>
    <row r="16" spans="1:6">
      <c r="A16" s="9">
        <v>50204</v>
      </c>
      <c r="B16" s="12" t="s">
        <v>17</v>
      </c>
      <c r="C16" s="11"/>
      <c r="D16" s="11"/>
      <c r="E16" s="11">
        <v>212</v>
      </c>
      <c r="F16" s="11"/>
    </row>
    <row r="17" spans="1:6">
      <c r="A17" s="9">
        <v>50205</v>
      </c>
      <c r="B17" s="12" t="s">
        <v>18</v>
      </c>
      <c r="C17" s="11">
        <v>708</v>
      </c>
      <c r="D17" s="11"/>
      <c r="E17" s="11">
        <v>838</v>
      </c>
      <c r="F17" s="11">
        <v>302</v>
      </c>
    </row>
    <row r="18" spans="1:6">
      <c r="A18" s="9">
        <v>50206</v>
      </c>
      <c r="B18" s="12" t="s">
        <v>19</v>
      </c>
      <c r="C18" s="11">
        <v>264</v>
      </c>
      <c r="D18" s="11">
        <v>46</v>
      </c>
      <c r="E18" s="11">
        <v>279</v>
      </c>
      <c r="F18" s="11">
        <v>46</v>
      </c>
    </row>
    <row r="19" spans="1:6">
      <c r="A19" s="9">
        <v>50207</v>
      </c>
      <c r="B19" s="12" t="s">
        <v>20</v>
      </c>
      <c r="C19" s="11"/>
      <c r="D19" s="11"/>
      <c r="E19" s="11"/>
      <c r="F19" s="11"/>
    </row>
    <row r="20" spans="1:6">
      <c r="A20" s="9">
        <v>50208</v>
      </c>
      <c r="B20" s="12" t="s">
        <v>21</v>
      </c>
      <c r="C20" s="11">
        <v>73</v>
      </c>
      <c r="D20" s="11">
        <v>42</v>
      </c>
      <c r="E20" s="11">
        <v>65</v>
      </c>
      <c r="F20" s="11">
        <v>42</v>
      </c>
    </row>
    <row r="21" spans="1:6">
      <c r="A21" s="9">
        <v>50209</v>
      </c>
      <c r="B21" s="12" t="s">
        <v>22</v>
      </c>
      <c r="C21" s="11">
        <v>259</v>
      </c>
      <c r="D21" s="11"/>
      <c r="E21" s="11">
        <v>331</v>
      </c>
      <c r="F21" s="11"/>
    </row>
    <row r="22" spans="1:6">
      <c r="A22" s="9">
        <v>50299</v>
      </c>
      <c r="B22" s="12" t="s">
        <v>23</v>
      </c>
      <c r="C22" s="11">
        <v>24550</v>
      </c>
      <c r="D22" s="11">
        <v>202</v>
      </c>
      <c r="E22" s="11">
        <v>46174</v>
      </c>
      <c r="F22" s="11">
        <v>6574</v>
      </c>
    </row>
    <row r="23" spans="1:6">
      <c r="A23" s="9">
        <v>503</v>
      </c>
      <c r="B23" s="10" t="s">
        <v>24</v>
      </c>
      <c r="C23" s="11">
        <v>238</v>
      </c>
      <c r="D23" s="8">
        <f>SUM(D24:D30)</f>
        <v>0</v>
      </c>
      <c r="E23" s="11">
        <v>68760</v>
      </c>
      <c r="F23" s="8">
        <f>SUM(F24:F30)</f>
        <v>0</v>
      </c>
    </row>
    <row r="24" spans="1:6">
      <c r="A24" s="9">
        <v>50301</v>
      </c>
      <c r="B24" s="12" t="s">
        <v>25</v>
      </c>
      <c r="C24" s="11"/>
      <c r="D24" s="11"/>
      <c r="E24" s="11"/>
      <c r="F24" s="11"/>
    </row>
    <row r="25" spans="1:6">
      <c r="A25" s="9">
        <v>50302</v>
      </c>
      <c r="B25" s="12" t="s">
        <v>26</v>
      </c>
      <c r="C25" s="11">
        <v>230</v>
      </c>
      <c r="D25" s="11"/>
      <c r="E25" s="11">
        <v>6831</v>
      </c>
      <c r="F25" s="11"/>
    </row>
    <row r="26" spans="1:6">
      <c r="A26" s="9">
        <v>50303</v>
      </c>
      <c r="B26" s="12" t="s">
        <v>27</v>
      </c>
      <c r="C26" s="11"/>
      <c r="D26" s="11"/>
      <c r="E26" s="11">
        <v>31</v>
      </c>
      <c r="F26" s="11"/>
    </row>
    <row r="27" spans="1:6">
      <c r="A27" s="9">
        <v>50305</v>
      </c>
      <c r="B27" s="12" t="s">
        <v>28</v>
      </c>
      <c r="C27" s="11"/>
      <c r="D27" s="11"/>
      <c r="E27" s="11"/>
      <c r="F27" s="11"/>
    </row>
    <row r="28" spans="1:6">
      <c r="A28" s="9">
        <v>50306</v>
      </c>
      <c r="B28" s="12" t="s">
        <v>29</v>
      </c>
      <c r="C28" s="11">
        <v>8</v>
      </c>
      <c r="D28" s="11"/>
      <c r="E28" s="11">
        <v>8</v>
      </c>
      <c r="F28" s="11"/>
    </row>
    <row r="29" spans="1:6">
      <c r="A29" s="9">
        <v>50307</v>
      </c>
      <c r="B29" s="12" t="s">
        <v>30</v>
      </c>
      <c r="C29" s="11"/>
      <c r="D29" s="11"/>
      <c r="E29" s="11"/>
      <c r="F29" s="11"/>
    </row>
    <row r="30" spans="1:6">
      <c r="A30" s="9">
        <v>50399</v>
      </c>
      <c r="B30" s="12" t="s">
        <v>31</v>
      </c>
      <c r="C30" s="11"/>
      <c r="D30" s="11"/>
      <c r="E30" s="11">
        <v>61890</v>
      </c>
      <c r="F30" s="11"/>
    </row>
    <row r="31" spans="1:6">
      <c r="A31" s="9">
        <v>504</v>
      </c>
      <c r="B31" s="10" t="s">
        <v>32</v>
      </c>
      <c r="C31" s="11">
        <v>80</v>
      </c>
      <c r="D31" s="8">
        <f>SUM(D32:D37)</f>
        <v>0</v>
      </c>
      <c r="E31" s="11">
        <v>19943</v>
      </c>
      <c r="F31" s="8">
        <f>SUM(F32:F37)</f>
        <v>0</v>
      </c>
    </row>
    <row r="32" spans="1:6">
      <c r="A32" s="9">
        <v>50401</v>
      </c>
      <c r="B32" s="12" t="s">
        <v>25</v>
      </c>
      <c r="C32" s="11"/>
      <c r="D32" s="11"/>
      <c r="E32" s="11"/>
      <c r="F32" s="11"/>
    </row>
    <row r="33" spans="1:6">
      <c r="A33" s="9">
        <v>50402</v>
      </c>
      <c r="B33" s="12" t="s">
        <v>26</v>
      </c>
      <c r="C33" s="11"/>
      <c r="D33" s="11"/>
      <c r="E33" s="11">
        <v>1463</v>
      </c>
      <c r="F33" s="11"/>
    </row>
    <row r="34" spans="1:6">
      <c r="A34" s="9">
        <v>50403</v>
      </c>
      <c r="B34" s="12" t="s">
        <v>27</v>
      </c>
      <c r="C34" s="11"/>
      <c r="D34" s="11"/>
      <c r="E34" s="11"/>
      <c r="F34" s="11"/>
    </row>
    <row r="35" spans="1:6">
      <c r="A35" s="9">
        <v>50404</v>
      </c>
      <c r="B35" s="12" t="s">
        <v>29</v>
      </c>
      <c r="C35" s="11"/>
      <c r="D35" s="11"/>
      <c r="E35" s="11"/>
      <c r="F35" s="11"/>
    </row>
    <row r="36" spans="1:6">
      <c r="A36" s="9">
        <v>50405</v>
      </c>
      <c r="B36" s="12" t="s">
        <v>30</v>
      </c>
      <c r="C36" s="11"/>
      <c r="D36" s="11"/>
      <c r="E36" s="11"/>
      <c r="F36" s="11"/>
    </row>
    <row r="37" spans="1:6">
      <c r="A37" s="9">
        <v>50499</v>
      </c>
      <c r="B37" s="12" t="s">
        <v>31</v>
      </c>
      <c r="C37" s="11">
        <v>80</v>
      </c>
      <c r="D37" s="11"/>
      <c r="E37" s="11">
        <v>18480</v>
      </c>
      <c r="F37" s="11"/>
    </row>
    <row r="38" spans="1:6">
      <c r="A38" s="9">
        <v>505</v>
      </c>
      <c r="B38" s="10" t="s">
        <v>33</v>
      </c>
      <c r="C38" s="11">
        <v>42860</v>
      </c>
      <c r="D38" s="8">
        <f>SUM(D39:D41)</f>
        <v>31011</v>
      </c>
      <c r="E38" s="11">
        <v>43361</v>
      </c>
      <c r="F38" s="8">
        <f>SUM(F39:F41)</f>
        <v>27081</v>
      </c>
    </row>
    <row r="39" spans="1:6">
      <c r="A39" s="9">
        <v>50501</v>
      </c>
      <c r="B39" s="12" t="s">
        <v>34</v>
      </c>
      <c r="C39" s="11">
        <v>37167</v>
      </c>
      <c r="D39" s="11">
        <v>30281</v>
      </c>
      <c r="E39" s="11">
        <v>30925</v>
      </c>
      <c r="F39" s="11">
        <v>25018</v>
      </c>
    </row>
    <row r="40" spans="1:6">
      <c r="A40" s="9">
        <v>50502</v>
      </c>
      <c r="B40" s="12" t="s">
        <v>35</v>
      </c>
      <c r="C40" s="11">
        <v>5693</v>
      </c>
      <c r="D40" s="11">
        <v>730</v>
      </c>
      <c r="E40" s="11">
        <v>5303</v>
      </c>
      <c r="F40" s="11">
        <v>2063</v>
      </c>
    </row>
    <row r="41" spans="1:6">
      <c r="A41" s="9">
        <v>50599</v>
      </c>
      <c r="B41" s="12" t="s">
        <v>36</v>
      </c>
      <c r="C41" s="11"/>
      <c r="D41" s="11"/>
      <c r="E41" s="11">
        <v>7133</v>
      </c>
      <c r="F41" s="11"/>
    </row>
    <row r="42" spans="1:6">
      <c r="A42" s="9">
        <v>506</v>
      </c>
      <c r="B42" s="10" t="s">
        <v>37</v>
      </c>
      <c r="C42" s="11">
        <v>30</v>
      </c>
      <c r="D42" s="8">
        <f>SUM(D43:D44)</f>
        <v>0</v>
      </c>
      <c r="E42" s="11">
        <v>2221</v>
      </c>
      <c r="F42" s="8">
        <f>SUM(F43:F44)</f>
        <v>0</v>
      </c>
    </row>
    <row r="43" spans="1:6">
      <c r="A43" s="9">
        <v>50601</v>
      </c>
      <c r="B43" s="12" t="s">
        <v>38</v>
      </c>
      <c r="C43" s="11">
        <v>30</v>
      </c>
      <c r="D43" s="11"/>
      <c r="E43" s="11">
        <v>1591</v>
      </c>
      <c r="F43" s="11"/>
    </row>
    <row r="44" spans="1:6">
      <c r="A44" s="9">
        <v>50602</v>
      </c>
      <c r="B44" s="12" t="s">
        <v>39</v>
      </c>
      <c r="C44" s="11"/>
      <c r="D44" s="11"/>
      <c r="E44" s="11">
        <v>630</v>
      </c>
      <c r="F44" s="11"/>
    </row>
    <row r="45" spans="1:6">
      <c r="A45" s="9">
        <v>507</v>
      </c>
      <c r="B45" s="10" t="s">
        <v>40</v>
      </c>
      <c r="C45" s="11">
        <v>143</v>
      </c>
      <c r="D45" s="8">
        <f>SUM(D46:D48)</f>
        <v>0</v>
      </c>
      <c r="E45" s="11">
        <v>8947</v>
      </c>
      <c r="F45" s="8">
        <f>SUM(F46:F48)</f>
        <v>0</v>
      </c>
    </row>
    <row r="46" spans="1:6">
      <c r="A46" s="9">
        <v>50701</v>
      </c>
      <c r="B46" s="12" t="s">
        <v>41</v>
      </c>
      <c r="C46" s="11">
        <v>34</v>
      </c>
      <c r="D46" s="11"/>
      <c r="E46" s="11">
        <v>4</v>
      </c>
      <c r="F46" s="11"/>
    </row>
    <row r="47" spans="1:6">
      <c r="A47" s="9">
        <v>50702</v>
      </c>
      <c r="B47" s="12" t="s">
        <v>42</v>
      </c>
      <c r="C47" s="11">
        <v>43</v>
      </c>
      <c r="D47" s="11"/>
      <c r="E47" s="11"/>
      <c r="F47" s="11"/>
    </row>
    <row r="48" spans="1:6">
      <c r="A48" s="9">
        <v>50799</v>
      </c>
      <c r="B48" s="12" t="s">
        <v>43</v>
      </c>
      <c r="C48" s="11">
        <v>66</v>
      </c>
      <c r="D48" s="11"/>
      <c r="E48" s="11">
        <v>8943</v>
      </c>
      <c r="F48" s="11"/>
    </row>
    <row r="49" spans="1:6">
      <c r="A49" s="9">
        <v>508</v>
      </c>
      <c r="B49" s="10" t="s">
        <v>44</v>
      </c>
      <c r="C49" s="11"/>
      <c r="D49" s="8">
        <f>SUM(D50:D53)</f>
        <v>0</v>
      </c>
      <c r="E49" s="11"/>
      <c r="F49" s="8">
        <f>SUM(F50:F53)</f>
        <v>0</v>
      </c>
    </row>
    <row r="50" spans="1:6">
      <c r="A50" s="9">
        <v>50803</v>
      </c>
      <c r="B50" s="12" t="s">
        <v>45</v>
      </c>
      <c r="C50" s="11"/>
      <c r="D50" s="11"/>
      <c r="E50" s="11"/>
      <c r="F50" s="11"/>
    </row>
    <row r="51" spans="1:6">
      <c r="A51" s="9">
        <v>50804</v>
      </c>
      <c r="B51" s="12" t="s">
        <v>46</v>
      </c>
      <c r="C51" s="11"/>
      <c r="D51" s="11"/>
      <c r="E51" s="11"/>
      <c r="F51" s="11"/>
    </row>
    <row r="52" spans="1:6">
      <c r="A52" s="9">
        <v>50805</v>
      </c>
      <c r="B52" s="12" t="s">
        <v>47</v>
      </c>
      <c r="C52" s="11"/>
      <c r="D52" s="11"/>
      <c r="E52" s="11"/>
      <c r="F52" s="11"/>
    </row>
    <row r="53" spans="1:6">
      <c r="A53" s="9">
        <v>50899</v>
      </c>
      <c r="B53" s="12" t="s">
        <v>48</v>
      </c>
      <c r="C53" s="11"/>
      <c r="D53" s="11"/>
      <c r="E53" s="11"/>
      <c r="F53" s="11"/>
    </row>
    <row r="54" spans="1:6">
      <c r="A54" s="9">
        <v>509</v>
      </c>
      <c r="B54" s="10" t="s">
        <v>49</v>
      </c>
      <c r="C54" s="11">
        <v>49195</v>
      </c>
      <c r="D54" s="8">
        <f>SUM(D55:D59)</f>
        <v>373</v>
      </c>
      <c r="E54" s="11">
        <v>49422</v>
      </c>
      <c r="F54" s="8">
        <f>SUM(F55:F59)</f>
        <v>20550</v>
      </c>
    </row>
    <row r="55" spans="1:6">
      <c r="A55" s="9">
        <v>50901</v>
      </c>
      <c r="B55" s="12" t="s">
        <v>50</v>
      </c>
      <c r="C55" s="11">
        <v>2856</v>
      </c>
      <c r="D55" s="11">
        <v>373</v>
      </c>
      <c r="E55" s="11">
        <v>3146</v>
      </c>
      <c r="F55" s="11">
        <v>1658</v>
      </c>
    </row>
    <row r="56" spans="1:6">
      <c r="A56" s="9">
        <v>50902</v>
      </c>
      <c r="B56" s="12" t="s">
        <v>51</v>
      </c>
      <c r="C56" s="11"/>
      <c r="D56" s="11"/>
      <c r="E56" s="11">
        <v>12</v>
      </c>
      <c r="F56" s="11"/>
    </row>
    <row r="57" spans="1:6">
      <c r="A57" s="9">
        <v>50903</v>
      </c>
      <c r="B57" s="12" t="s">
        <v>52</v>
      </c>
      <c r="C57" s="11"/>
      <c r="D57" s="11"/>
      <c r="E57" s="11"/>
      <c r="F57" s="11"/>
    </row>
    <row r="58" spans="1:6">
      <c r="A58" s="9">
        <v>50905</v>
      </c>
      <c r="B58" s="12" t="s">
        <v>53</v>
      </c>
      <c r="C58" s="11">
        <v>9</v>
      </c>
      <c r="D58" s="11"/>
      <c r="E58" s="11"/>
      <c r="F58" s="11"/>
    </row>
    <row r="59" spans="1:6">
      <c r="A59" s="9">
        <v>50999</v>
      </c>
      <c r="B59" s="12" t="s">
        <v>54</v>
      </c>
      <c r="C59" s="11">
        <v>46330</v>
      </c>
      <c r="D59" s="11"/>
      <c r="E59" s="11">
        <v>46264</v>
      </c>
      <c r="F59" s="11">
        <v>18892</v>
      </c>
    </row>
    <row r="60" spans="1:6">
      <c r="A60" s="9">
        <v>510</v>
      </c>
      <c r="B60" s="10" t="s">
        <v>55</v>
      </c>
      <c r="C60" s="11"/>
      <c r="D60" s="8">
        <f>SUM(D61:D63)</f>
        <v>0</v>
      </c>
      <c r="E60" s="11">
        <v>32862</v>
      </c>
      <c r="F60" s="8">
        <f>SUM(F61:F63)</f>
        <v>0</v>
      </c>
    </row>
    <row r="61" spans="1:6">
      <c r="A61" s="9">
        <v>51002</v>
      </c>
      <c r="B61" s="12" t="s">
        <v>56</v>
      </c>
      <c r="C61" s="11"/>
      <c r="D61" s="11"/>
      <c r="E61" s="11">
        <v>31316</v>
      </c>
      <c r="F61" s="11"/>
    </row>
    <row r="62" spans="1:6">
      <c r="A62" s="9">
        <v>51003</v>
      </c>
      <c r="B62" s="12" t="s">
        <v>57</v>
      </c>
      <c r="C62" s="11"/>
      <c r="D62" s="11"/>
      <c r="E62" s="11"/>
      <c r="F62" s="11"/>
    </row>
    <row r="63" spans="1:6">
      <c r="A63" s="9">
        <v>51004</v>
      </c>
      <c r="B63" s="12" t="s">
        <v>58</v>
      </c>
      <c r="C63" s="11"/>
      <c r="D63" s="11"/>
      <c r="E63" s="11">
        <v>1546</v>
      </c>
      <c r="F63" s="11"/>
    </row>
    <row r="64" spans="1:6">
      <c r="A64" s="9">
        <v>511</v>
      </c>
      <c r="B64" s="10" t="s">
        <v>59</v>
      </c>
      <c r="C64" s="11">
        <v>7248</v>
      </c>
      <c r="D64" s="8">
        <f>SUM(D65:D68)</f>
        <v>0</v>
      </c>
      <c r="E64" s="11">
        <v>6406</v>
      </c>
      <c r="F64" s="8">
        <f>SUM(F65:F68)</f>
        <v>0</v>
      </c>
    </row>
    <row r="65" spans="1:6">
      <c r="A65" s="9">
        <v>51101</v>
      </c>
      <c r="B65" s="12" t="s">
        <v>60</v>
      </c>
      <c r="C65" s="11">
        <v>7248</v>
      </c>
      <c r="D65" s="11"/>
      <c r="E65" s="11">
        <v>6406</v>
      </c>
      <c r="F65" s="11"/>
    </row>
    <row r="66" spans="1:6">
      <c r="A66" s="9">
        <v>51102</v>
      </c>
      <c r="B66" s="12" t="s">
        <v>61</v>
      </c>
      <c r="C66" s="11"/>
      <c r="D66" s="11"/>
      <c r="E66" s="11"/>
      <c r="F66" s="11"/>
    </row>
    <row r="67" spans="1:6">
      <c r="A67" s="9">
        <v>51103</v>
      </c>
      <c r="B67" s="12" t="s">
        <v>62</v>
      </c>
      <c r="C67" s="11"/>
      <c r="D67" s="11"/>
      <c r="E67" s="11"/>
      <c r="F67" s="11"/>
    </row>
    <row r="68" spans="1:6">
      <c r="A68" s="9">
        <v>51104</v>
      </c>
      <c r="B68" s="12" t="s">
        <v>63</v>
      </c>
      <c r="C68" s="11"/>
      <c r="D68" s="11"/>
      <c r="E68" s="11"/>
      <c r="F68" s="11"/>
    </row>
    <row r="69" spans="1:6">
      <c r="A69" s="9">
        <v>514</v>
      </c>
      <c r="B69" s="10" t="s">
        <v>64</v>
      </c>
      <c r="C69" s="11">
        <v>3030</v>
      </c>
      <c r="D69" s="8">
        <f>SUM(D70:D71)</f>
        <v>0</v>
      </c>
      <c r="E69" s="11"/>
      <c r="F69" s="8">
        <f>SUM(F70:F71)</f>
        <v>0</v>
      </c>
    </row>
    <row r="70" spans="1:6">
      <c r="A70" s="9">
        <v>51401</v>
      </c>
      <c r="B70" s="12" t="s">
        <v>65</v>
      </c>
      <c r="C70" s="11">
        <v>3030</v>
      </c>
      <c r="D70" s="11"/>
      <c r="E70" s="11"/>
      <c r="F70" s="11"/>
    </row>
    <row r="71" spans="1:6">
      <c r="A71" s="9">
        <v>51402</v>
      </c>
      <c r="B71" s="12" t="s">
        <v>66</v>
      </c>
      <c r="C71" s="11"/>
      <c r="D71" s="11"/>
      <c r="E71" s="11"/>
      <c r="F71" s="11"/>
    </row>
    <row r="72" spans="1:6">
      <c r="A72" s="9">
        <v>599</v>
      </c>
      <c r="B72" s="10" t="s">
        <v>67</v>
      </c>
      <c r="C72" s="11">
        <v>27404</v>
      </c>
      <c r="D72" s="8">
        <f>SUM(D73:D77)</f>
        <v>0</v>
      </c>
      <c r="E72" s="11">
        <v>28978</v>
      </c>
      <c r="F72" s="8">
        <f>SUM(F73:F77)</f>
        <v>4</v>
      </c>
    </row>
    <row r="73" spans="1:6">
      <c r="A73" s="9">
        <v>59907</v>
      </c>
      <c r="B73" s="12" t="s">
        <v>68</v>
      </c>
      <c r="C73" s="11"/>
      <c r="D73" s="11"/>
      <c r="E73" s="11"/>
      <c r="F73" s="11"/>
    </row>
    <row r="74" spans="1:6">
      <c r="A74" s="9">
        <v>59908</v>
      </c>
      <c r="B74" s="12" t="s">
        <v>69</v>
      </c>
      <c r="C74" s="11"/>
      <c r="D74" s="11"/>
      <c r="E74" s="11"/>
      <c r="F74" s="11"/>
    </row>
    <row r="75" spans="1:6">
      <c r="A75" s="9">
        <v>59909</v>
      </c>
      <c r="B75" s="12" t="s">
        <v>70</v>
      </c>
      <c r="C75" s="11"/>
      <c r="D75" s="11"/>
      <c r="E75" s="11"/>
      <c r="F75" s="11"/>
    </row>
    <row r="76" spans="1:6">
      <c r="A76" s="9">
        <v>59910</v>
      </c>
      <c r="B76" s="12" t="s">
        <v>71</v>
      </c>
      <c r="C76" s="11"/>
      <c r="D76" s="11"/>
      <c r="E76" s="11"/>
      <c r="F76" s="11"/>
    </row>
    <row r="77" spans="1:6">
      <c r="A77" s="9">
        <v>59999</v>
      </c>
      <c r="B77" s="12" t="s">
        <v>72</v>
      </c>
      <c r="C77" s="11">
        <v>27404</v>
      </c>
      <c r="D77" s="11"/>
      <c r="E77" s="11">
        <v>28978</v>
      </c>
      <c r="F77" s="11">
        <v>4</v>
      </c>
    </row>
  </sheetData>
  <mergeCells count="5">
    <mergeCell ref="A1:F1"/>
    <mergeCell ref="C4:D4"/>
    <mergeCell ref="E4:F4"/>
    <mergeCell ref="A4:A5"/>
    <mergeCell ref="B4:B5"/>
  </mergeCells>
  <dataValidations count="1">
    <dataValidation type="decimal" operator="between" allowBlank="1" showInputMessage="1" showErrorMessage="1" sqref="C6:F77">
      <formula1>-99999999999999</formula1>
      <formula2>99999999999999</formula2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Administrator</cp:lastModifiedBy>
  <dcterms:created xsi:type="dcterms:W3CDTF">2021-09-09T01:56:00Z</dcterms:created>
  <dcterms:modified xsi:type="dcterms:W3CDTF">2025-09-17T08:13:32Z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9229307A193C49E49575C92F683CC723</vt:lpwstr>
  </property>
  <property fmtid="{D5CDD505-2E9C-101B-9397-08002B2CF9AE}" pid="3" name="KSOProductBuildVer">
    <vt:lpwstr>2052-11.1.0.11294</vt:lpwstr>
  </property>
</Properties>
</file>